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<sst xmlns="http://schemas.openxmlformats.org/spreadsheetml/2006/main" count="75" uniqueCount="73">
  <si>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Reaction time (ms)</t>
  </si>
  <si>
    <t>CogLab ID</t>
  </si>
  <si>
    <t>Participant</t>
  </si>
  <si>
    <t>Prototypes</t>
  </si>
  <si>
    <t>Variants</t>
  </si>
  <si>
    <t>acpsych3308-7</t>
  </si>
  <si>
    <t>Dennett, Kate</t>
  </si>
  <si>
    <t>acpsych3308-27</t>
  </si>
  <si>
    <t>Levine, Emily</t>
  </si>
  <si>
    <t>acpsych3308-9</t>
  </si>
  <si>
    <t>Misrahi, Kim</t>
  </si>
  <si>
    <t>acpsych3308-22</t>
  </si>
  <si>
    <t>Turow, Eve</t>
  </si>
  <si>
    <t>acpsych3308-3</t>
  </si>
  <si>
    <t>Dago, Rebecca</t>
  </si>
  <si>
    <t>acpsych3308-2</t>
  </si>
  <si>
    <t>Calvert, Catherine</t>
  </si>
  <si>
    <t>acpsych3308-23</t>
  </si>
  <si>
    <t>Clark, Cassady</t>
  </si>
  <si>
    <t>acpsych3308-29</t>
  </si>
  <si>
    <t>Jaramillo, Andrea</t>
  </si>
  <si>
    <t>acpsych3308-33</t>
  </si>
  <si>
    <t>Clancy, Conor</t>
  </si>
  <si>
    <t>acpsych3308-34</t>
  </si>
  <si>
    <t>Rubin, Miriam</t>
  </si>
  <si>
    <t>acpsych3308-20</t>
  </si>
  <si>
    <t>Sleevi, Jessica</t>
  </si>
  <si>
    <t>acpsych3308-32</t>
  </si>
  <si>
    <t>Pinette, Luke</t>
  </si>
  <si>
    <t>acpsych3308-24</t>
  </si>
  <si>
    <t>Greene, Sara</t>
  </si>
  <si>
    <t>acpsych3308-30</t>
  </si>
  <si>
    <t>Duker, Jake</t>
  </si>
  <si>
    <t>acpsych3308-10</t>
  </si>
  <si>
    <t>Thakur, Saumitra</t>
  </si>
  <si>
    <t>acpsych3308-35</t>
  </si>
  <si>
    <t>Romanowicz, Jen</t>
  </si>
  <si>
    <t>acpsych3308-15</t>
  </si>
  <si>
    <t>George, Alyssa</t>
  </si>
  <si>
    <t>acpsych3308-31</t>
  </si>
  <si>
    <t>Sheng, Tony</t>
  </si>
  <si>
    <t>acpsych3308-4</t>
  </si>
  <si>
    <t>Ali, Amal</t>
  </si>
  <si>
    <t>acpsych3308-11</t>
  </si>
  <si>
    <t>Santosuosso, Julie</t>
  </si>
  <si>
    <t>acpsych3308-36</t>
  </si>
  <si>
    <t>Figueroa, Emily</t>
  </si>
  <si>
    <t>acpsych3308-12</t>
  </si>
  <si>
    <t>Weingarten, Madeleine</t>
  </si>
  <si>
    <t>acpsych3308-19</t>
  </si>
  <si>
    <t>Tory-Murphy, Tyler</t>
  </si>
  <si>
    <t>acpsych3308-28</t>
  </si>
  <si>
    <t>Kutzin, Greg</t>
  </si>
  <si>
    <t>acpsych3308-13</t>
  </si>
  <si>
    <t>Ankola, Anuja</t>
  </si>
  <si>
    <t>acpsych3308-6</t>
  </si>
  <si>
    <t>Evans, Britt</t>
  </si>
  <si>
    <t>acpsych3308-8</t>
  </si>
  <si>
    <t>Dalglish, Allie</t>
  </si>
  <si>
    <t>acpsych3308-5</t>
  </si>
  <si>
    <t>Chapman, Tyler</t>
  </si>
  <si>
    <t>acpsych3308-16</t>
  </si>
  <si>
    <t>Brandt, Jessica</t>
  </si>
  <si>
    <t>acpsych3308-14</t>
  </si>
  <si>
    <t>Milevski, Laila</t>
  </si>
  <si>
    <t>acpsych3308-25</t>
  </si>
  <si>
    <t>Kipman, Maia</t>
  </si>
  <si>
    <t>acpsych3308-18</t>
  </si>
  <si>
    <t>Heim, Chris</t>
  </si>
  <si>
    <t>acpsych3308-21</t>
  </si>
  <si>
    <t>Tepe, Elizabeth</t>
  </si>
  <si>
    <t>acpsych3308-17</t>
  </si>
  <si>
    <t>park, diane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</si>
</sst>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Sheet1!$F$2:$G$2</c:f>
              <c:strCache>
                <c:ptCount val="2"/>
                <c:pt idx="0">
                  <c:v>Prototypes</c:v>
                </c:pt>
                <c:pt idx="1">
                  <c:v>Variants</c:v>
                </c:pt>
              </c:strCache>
            </c:strRef>
          </c:cat>
          <c:val>
            <c:numRef>
              <c:f>Sheet1!$F$3:$G$3</c:f>
              <c:numCache>
                <c:ptCount val="2"/>
                <c:pt idx="0">
                  <c:v>685.0330882352941</c:v>
                </c:pt>
                <c:pt idx="1">
                  <c:v>719.3897058823529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errBars>
            <c:errDir val="y"/>
            <c:errBarType val="both"/>
            <c:errValType val="cust"/>
            <c:plus>
              <c:numRef>
                <c:f>Sheet1!$F$5:$G$5</c:f>
                <c:numCache>
                  <c:ptCount val="2"/>
                  <c:pt idx="0">
                    <c:v>38.19592745916632</c:v>
                  </c:pt>
                  <c:pt idx="1">
                    <c:v>54.34766527795777</c:v>
                  </c:pt>
                </c:numCache>
              </c:numRef>
            </c:plus>
            <c:minus>
              <c:numRef>
                <c:f>Sheet1!$F$5:$G$5</c:f>
                <c:numCache>
                  <c:ptCount val="2"/>
                  <c:pt idx="0">
                    <c:v>38.19592745916632</c:v>
                  </c:pt>
                  <c:pt idx="1">
                    <c:v>54.34766527795777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cat>
            <c:strRef>
              <c:f>Sheet1!$F$2:$G$2</c:f>
              <c:strCache>
                <c:ptCount val="2"/>
                <c:pt idx="0">
                  <c:v>Prototypes</c:v>
                </c:pt>
                <c:pt idx="1">
                  <c:v>Variants</c:v>
                </c:pt>
              </c:strCache>
            </c:strRef>
          </c:cat>
          <c:val>
            <c:numRef>
              <c:f>Sheet1!$F$3:$G$3</c:f>
              <c:numCache>
                <c:ptCount val="2"/>
                <c:pt idx="0">
                  <c:v>685.0330882352941</c:v>
                </c:pt>
                <c:pt idx="1">
                  <c:v>719.3897058823529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4</xdr:row>
      <xdr:rowOff>219075</xdr:rowOff>
    </xdr:from>
    <xdr:to>
      <xdr:col>7</xdr:col>
      <xdr:colOff>9525</xdr:colOff>
      <xdr:row>12</xdr:row>
      <xdr:rowOff>323850</xdr:rowOff>
    </xdr:to>
    <xdr:graphicFrame>
      <xdr:nvGraphicFramePr>
        <xdr:cNvPr id="1" name="Chart 2"/>
        <xdr:cNvGraphicFramePr/>
      </xdr:nvGraphicFramePr>
      <xdr:xfrm>
        <a:off x="2333625" y="14287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4686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3" sqref="F3:G3"/>
    </sheetView>
  </sheetViews>
  <sheetFormatPr defaultColWidth="9.140625" defaultRowHeight="12.75"/>
  <cols>
    <col min="1" max="1" width="14.7109375" style="0" customWidth="1"/>
    <col min="2" max="2" width="29.421875" style="0" customWidth="1"/>
    <col min="3" max="3" width="14.28125" style="0" customWidth="1"/>
    <col min="4" max="4" width="19.140625" style="0" customWidth="1"/>
  </cols>
  <sheetData>
    <row r="1" spans="1:4" ht="14.25" thickBot="1" thickTop="1">
      <c r="A1" s="1"/>
      <c r="B1" s="1"/>
      <c r="C1" s="3" t="s">
        <v>0</v>
      </c>
      <c r="D1" s="4"/>
    </row>
    <row r="2" spans="1:7" ht="27" thickBot="1" thickTop="1">
      <c r="A2" s="1" t="s">
        <v>1</v>
      </c>
      <c r="B2" s="1" t="s">
        <v>2</v>
      </c>
      <c r="C2" s="1" t="s">
        <v>3</v>
      </c>
      <c r="D2" s="1" t="s">
        <v>4</v>
      </c>
      <c r="F2" s="5" t="s">
        <v>3</v>
      </c>
      <c r="G2" s="5" t="s">
        <v>4</v>
      </c>
    </row>
    <row r="3" spans="1:7" ht="27" thickBot="1" thickTop="1">
      <c r="A3" s="2" t="s">
        <v>5</v>
      </c>
      <c r="B3" s="2" t="s">
        <v>6</v>
      </c>
      <c r="C3" s="2">
        <v>636.75</v>
      </c>
      <c r="D3" s="2">
        <v>702.875</v>
      </c>
      <c r="E3" s="6">
        <f>C3-D3</f>
        <v>-66.125</v>
      </c>
      <c r="F3">
        <f>AVERAGE(C3:C36)</f>
        <v>685.0330882352941</v>
      </c>
      <c r="G3">
        <f>AVERAGE(D3:D36)</f>
        <v>719.3897058823529</v>
      </c>
    </row>
    <row r="4" spans="1:7" ht="27" thickBot="1" thickTop="1">
      <c r="A4" s="2" t="s">
        <v>7</v>
      </c>
      <c r="B4" s="2" t="s">
        <v>8</v>
      </c>
      <c r="C4" s="2">
        <v>857.75</v>
      </c>
      <c r="D4" s="2">
        <v>867.25</v>
      </c>
      <c r="E4" s="6">
        <f aca="true" t="shared" si="0" ref="E4:E36">C4-D4</f>
        <v>-9.5</v>
      </c>
      <c r="F4">
        <f>STDEV(C3:C36)</f>
        <v>222.7186155933995</v>
      </c>
      <c r="G4">
        <f>STDEV(D3:D36)</f>
        <v>316.89862183292604</v>
      </c>
    </row>
    <row r="5" spans="1:7" ht="27" thickBot="1" thickTop="1">
      <c r="A5" s="2" t="s">
        <v>9</v>
      </c>
      <c r="B5" s="2" t="s">
        <v>10</v>
      </c>
      <c r="C5" s="2">
        <v>550.875</v>
      </c>
      <c r="D5" s="2">
        <v>669.875</v>
      </c>
      <c r="E5" s="6">
        <f t="shared" si="0"/>
        <v>-119</v>
      </c>
      <c r="F5">
        <f>F4/SQRT(34)</f>
        <v>38.19592745916632</v>
      </c>
      <c r="G5">
        <f>G4/SQRT(34)</f>
        <v>54.34766527795777</v>
      </c>
    </row>
    <row r="6" spans="1:6" ht="27" thickBot="1" thickTop="1">
      <c r="A6" s="2" t="s">
        <v>11</v>
      </c>
      <c r="B6" s="2" t="s">
        <v>12</v>
      </c>
      <c r="C6" s="2">
        <v>497.375</v>
      </c>
      <c r="D6" s="2">
        <v>513</v>
      </c>
      <c r="E6" s="6">
        <f t="shared" si="0"/>
        <v>-15.625</v>
      </c>
      <c r="F6">
        <f>TTEST(C3:C36,D3:D36,2,1)</f>
        <v>0.5076591732519586</v>
      </c>
    </row>
    <row r="7" spans="1:5" ht="27" thickBot="1" thickTop="1">
      <c r="A7" s="2" t="s">
        <v>13</v>
      </c>
      <c r="B7" s="2" t="s">
        <v>14</v>
      </c>
      <c r="C7" s="2">
        <v>504.125</v>
      </c>
      <c r="D7" s="2">
        <v>485.625</v>
      </c>
      <c r="E7" s="6">
        <f t="shared" si="0"/>
        <v>18.5</v>
      </c>
    </row>
    <row r="8" spans="1:5" ht="27" thickBot="1" thickTop="1">
      <c r="A8" s="2" t="s">
        <v>15</v>
      </c>
      <c r="B8" s="2" t="s">
        <v>16</v>
      </c>
      <c r="C8" s="2">
        <v>634.875</v>
      </c>
      <c r="D8" s="2">
        <v>621</v>
      </c>
      <c r="E8" s="6">
        <f t="shared" si="0"/>
        <v>13.875</v>
      </c>
    </row>
    <row r="9" spans="1:5" ht="27" thickBot="1" thickTop="1">
      <c r="A9" s="2" t="s">
        <v>17</v>
      </c>
      <c r="B9" s="2" t="s">
        <v>18</v>
      </c>
      <c r="C9" s="2">
        <v>974.25</v>
      </c>
      <c r="D9" s="2">
        <v>666</v>
      </c>
      <c r="E9" s="6">
        <f t="shared" si="0"/>
        <v>308.25</v>
      </c>
    </row>
    <row r="10" spans="1:5" ht="27" thickBot="1" thickTop="1">
      <c r="A10" s="2" t="s">
        <v>19</v>
      </c>
      <c r="B10" s="2" t="s">
        <v>20</v>
      </c>
      <c r="C10" s="2">
        <v>569</v>
      </c>
      <c r="D10" s="2">
        <v>538.75</v>
      </c>
      <c r="E10" s="6">
        <f t="shared" si="0"/>
        <v>30.25</v>
      </c>
    </row>
    <row r="11" spans="1:5" ht="27" thickBot="1" thickTop="1">
      <c r="A11" s="2" t="s">
        <v>21</v>
      </c>
      <c r="B11" s="2" t="s">
        <v>22</v>
      </c>
      <c r="C11" s="2">
        <v>628.75</v>
      </c>
      <c r="D11" s="2">
        <v>589.375</v>
      </c>
      <c r="E11" s="6">
        <f t="shared" si="0"/>
        <v>39.375</v>
      </c>
    </row>
    <row r="12" spans="1:5" ht="27" thickBot="1" thickTop="1">
      <c r="A12" s="2" t="s">
        <v>23</v>
      </c>
      <c r="B12" s="2" t="s">
        <v>24</v>
      </c>
      <c r="C12" s="2">
        <v>1326</v>
      </c>
      <c r="D12" s="2">
        <v>812.5</v>
      </c>
      <c r="E12" s="6">
        <f t="shared" si="0"/>
        <v>513.5</v>
      </c>
    </row>
    <row r="13" spans="1:5" ht="27" thickBot="1" thickTop="1">
      <c r="A13" s="2" t="s">
        <v>25</v>
      </c>
      <c r="B13" s="2" t="s">
        <v>26</v>
      </c>
      <c r="C13" s="2">
        <v>895.875</v>
      </c>
      <c r="D13" s="2">
        <v>692.375</v>
      </c>
      <c r="E13" s="6">
        <f t="shared" si="0"/>
        <v>203.5</v>
      </c>
    </row>
    <row r="14" spans="1:5" ht="27" thickBot="1" thickTop="1">
      <c r="A14" s="2" t="s">
        <v>27</v>
      </c>
      <c r="B14" s="2" t="s">
        <v>28</v>
      </c>
      <c r="C14" s="2">
        <v>993.125</v>
      </c>
      <c r="D14" s="2">
        <v>773.25</v>
      </c>
      <c r="E14" s="6">
        <f t="shared" si="0"/>
        <v>219.875</v>
      </c>
    </row>
    <row r="15" spans="1:5" ht="27" thickBot="1" thickTop="1">
      <c r="A15" s="2" t="s">
        <v>29</v>
      </c>
      <c r="B15" s="2" t="s">
        <v>30</v>
      </c>
      <c r="C15" s="2">
        <v>787.125</v>
      </c>
      <c r="D15" s="2">
        <v>724</v>
      </c>
      <c r="E15" s="6">
        <f t="shared" si="0"/>
        <v>63.125</v>
      </c>
    </row>
    <row r="16" spans="1:5" ht="27" thickBot="1" thickTop="1">
      <c r="A16" s="2" t="s">
        <v>31</v>
      </c>
      <c r="B16" s="2" t="s">
        <v>32</v>
      </c>
      <c r="C16" s="2">
        <v>370.375</v>
      </c>
      <c r="D16" s="2">
        <v>289.5</v>
      </c>
      <c r="E16" s="6">
        <f t="shared" si="0"/>
        <v>80.875</v>
      </c>
    </row>
    <row r="17" spans="1:5" ht="27" thickBot="1" thickTop="1">
      <c r="A17" s="2" t="s">
        <v>33</v>
      </c>
      <c r="B17" s="2" t="s">
        <v>34</v>
      </c>
      <c r="C17" s="2">
        <v>649.25</v>
      </c>
      <c r="D17" s="2">
        <v>1610.875</v>
      </c>
      <c r="E17" s="6">
        <f t="shared" si="0"/>
        <v>-961.625</v>
      </c>
    </row>
    <row r="18" spans="1:5" ht="27" thickBot="1" thickTop="1">
      <c r="A18" s="2" t="s">
        <v>35</v>
      </c>
      <c r="B18" s="2" t="s">
        <v>36</v>
      </c>
      <c r="C18" s="2">
        <v>578.25</v>
      </c>
      <c r="D18" s="2">
        <v>533</v>
      </c>
      <c r="E18" s="6">
        <f t="shared" si="0"/>
        <v>45.25</v>
      </c>
    </row>
    <row r="19" spans="1:5" ht="27" thickBot="1" thickTop="1">
      <c r="A19" s="2" t="s">
        <v>37</v>
      </c>
      <c r="B19" s="2" t="s">
        <v>38</v>
      </c>
      <c r="C19" s="2">
        <v>515.75</v>
      </c>
      <c r="D19" s="2">
        <v>516</v>
      </c>
      <c r="E19" s="6">
        <f t="shared" si="0"/>
        <v>-0.25</v>
      </c>
    </row>
    <row r="20" spans="1:5" ht="27" thickBot="1" thickTop="1">
      <c r="A20" s="2" t="s">
        <v>39</v>
      </c>
      <c r="B20" s="2" t="s">
        <v>40</v>
      </c>
      <c r="C20" s="2">
        <v>686.125</v>
      </c>
      <c r="D20" s="2">
        <v>1832.5</v>
      </c>
      <c r="E20" s="6">
        <f t="shared" si="0"/>
        <v>-1146.375</v>
      </c>
    </row>
    <row r="21" spans="1:5" ht="27" thickBot="1" thickTop="1">
      <c r="A21" s="2" t="s">
        <v>41</v>
      </c>
      <c r="B21" s="2" t="s">
        <v>42</v>
      </c>
      <c r="C21" s="2">
        <v>777</v>
      </c>
      <c r="D21" s="2">
        <v>1025.625</v>
      </c>
      <c r="E21" s="6">
        <f t="shared" si="0"/>
        <v>-248.625</v>
      </c>
    </row>
    <row r="22" spans="1:5" ht="27" thickBot="1" thickTop="1">
      <c r="A22" s="2" t="s">
        <v>43</v>
      </c>
      <c r="B22" s="2" t="s">
        <v>44</v>
      </c>
      <c r="C22" s="2">
        <v>652.375</v>
      </c>
      <c r="D22" s="2">
        <v>880</v>
      </c>
      <c r="E22" s="6">
        <f t="shared" si="0"/>
        <v>-227.625</v>
      </c>
    </row>
    <row r="23" spans="1:5" ht="27" thickBot="1" thickTop="1">
      <c r="A23" s="2" t="s">
        <v>45</v>
      </c>
      <c r="B23" s="2" t="s">
        <v>46</v>
      </c>
      <c r="C23" s="2">
        <v>468.625</v>
      </c>
      <c r="D23" s="2">
        <v>518.375</v>
      </c>
      <c r="E23" s="6">
        <f t="shared" si="0"/>
        <v>-49.75</v>
      </c>
    </row>
    <row r="24" spans="1:5" ht="52.5" thickBot="1" thickTop="1">
      <c r="A24" s="2" t="s">
        <v>47</v>
      </c>
      <c r="B24" s="2" t="s">
        <v>48</v>
      </c>
      <c r="C24" s="2">
        <v>966.875</v>
      </c>
      <c r="D24" s="2">
        <v>757.875</v>
      </c>
      <c r="E24" s="6">
        <f t="shared" si="0"/>
        <v>209</v>
      </c>
    </row>
    <row r="25" spans="1:5" ht="39.75" thickBot="1" thickTop="1">
      <c r="A25" s="2" t="s">
        <v>49</v>
      </c>
      <c r="B25" s="2" t="s">
        <v>50</v>
      </c>
      <c r="C25" s="2">
        <v>336</v>
      </c>
      <c r="D25" s="2">
        <v>273.375</v>
      </c>
      <c r="E25" s="6">
        <f t="shared" si="0"/>
        <v>62.625</v>
      </c>
    </row>
    <row r="26" spans="1:5" ht="27" thickBot="1" thickTop="1">
      <c r="A26" s="2" t="s">
        <v>51</v>
      </c>
      <c r="B26" s="2" t="s">
        <v>52</v>
      </c>
      <c r="C26" s="2">
        <v>726.375</v>
      </c>
      <c r="D26" s="2">
        <v>646.375</v>
      </c>
      <c r="E26" s="6">
        <f t="shared" si="0"/>
        <v>80</v>
      </c>
    </row>
    <row r="27" spans="1:5" ht="27" thickBot="1" thickTop="1">
      <c r="A27" s="2" t="s">
        <v>53</v>
      </c>
      <c r="B27" s="2" t="s">
        <v>54</v>
      </c>
      <c r="C27" s="2">
        <v>573.125</v>
      </c>
      <c r="D27" s="2">
        <v>603.125</v>
      </c>
      <c r="E27" s="6">
        <f t="shared" si="0"/>
        <v>-30</v>
      </c>
    </row>
    <row r="28" spans="1:5" ht="27" thickBot="1" thickTop="1">
      <c r="A28" s="2" t="s">
        <v>55</v>
      </c>
      <c r="B28" s="2" t="s">
        <v>56</v>
      </c>
      <c r="C28" s="2">
        <v>1064.125</v>
      </c>
      <c r="D28" s="2">
        <v>1024</v>
      </c>
      <c r="E28" s="6">
        <f t="shared" si="0"/>
        <v>40.125</v>
      </c>
    </row>
    <row r="29" spans="1:5" ht="27" thickBot="1" thickTop="1">
      <c r="A29" s="2" t="s">
        <v>57</v>
      </c>
      <c r="B29" s="2" t="s">
        <v>58</v>
      </c>
      <c r="C29" s="2">
        <v>674.875</v>
      </c>
      <c r="D29" s="2">
        <v>961</v>
      </c>
      <c r="E29" s="6">
        <f t="shared" si="0"/>
        <v>-286.125</v>
      </c>
    </row>
    <row r="30" spans="1:5" ht="27" thickBot="1" thickTop="1">
      <c r="A30" s="2" t="s">
        <v>59</v>
      </c>
      <c r="B30" s="2" t="s">
        <v>60</v>
      </c>
      <c r="C30" s="2">
        <v>561.875</v>
      </c>
      <c r="D30" s="2">
        <v>581.5</v>
      </c>
      <c r="E30" s="6">
        <f t="shared" si="0"/>
        <v>-19.625</v>
      </c>
    </row>
    <row r="31" spans="1:5" ht="27" thickBot="1" thickTop="1">
      <c r="A31" s="2" t="s">
        <v>61</v>
      </c>
      <c r="B31" s="2" t="s">
        <v>62</v>
      </c>
      <c r="C31" s="2">
        <v>871.75</v>
      </c>
      <c r="D31" s="2">
        <v>815.375</v>
      </c>
      <c r="E31" s="6">
        <f t="shared" si="0"/>
        <v>56.375</v>
      </c>
    </row>
    <row r="32" spans="1:5" ht="27" thickBot="1" thickTop="1">
      <c r="A32" s="2" t="s">
        <v>63</v>
      </c>
      <c r="B32" s="2" t="s">
        <v>64</v>
      </c>
      <c r="C32" s="2">
        <v>611.375</v>
      </c>
      <c r="D32" s="2">
        <v>656.375</v>
      </c>
      <c r="E32" s="6">
        <f t="shared" si="0"/>
        <v>-45</v>
      </c>
    </row>
    <row r="33" spans="1:5" ht="27" thickBot="1" thickTop="1">
      <c r="A33" s="2" t="s">
        <v>65</v>
      </c>
      <c r="B33" s="2" t="s">
        <v>66</v>
      </c>
      <c r="C33" s="2">
        <v>764.75</v>
      </c>
      <c r="D33" s="2">
        <v>686.625</v>
      </c>
      <c r="E33" s="6">
        <f t="shared" si="0"/>
        <v>78.125</v>
      </c>
    </row>
    <row r="34" spans="1:5" ht="27" thickBot="1" thickTop="1">
      <c r="A34" s="2" t="s">
        <v>67</v>
      </c>
      <c r="B34" s="2" t="s">
        <v>68</v>
      </c>
      <c r="C34" s="2">
        <v>572</v>
      </c>
      <c r="D34" s="2">
        <v>622.875</v>
      </c>
      <c r="E34" s="6">
        <f t="shared" si="0"/>
        <v>-50.875</v>
      </c>
    </row>
    <row r="35" spans="1:5" ht="27" thickBot="1" thickTop="1">
      <c r="A35" s="2" t="s">
        <v>69</v>
      </c>
      <c r="B35" s="2" t="s">
        <v>70</v>
      </c>
      <c r="C35" s="2">
        <v>791.375</v>
      </c>
      <c r="D35" s="2">
        <v>748.875</v>
      </c>
      <c r="E35" s="6">
        <f t="shared" si="0"/>
        <v>42.5</v>
      </c>
    </row>
    <row r="36" spans="1:5" ht="27" thickBot="1" thickTop="1">
      <c r="A36" s="2" t="s">
        <v>71</v>
      </c>
      <c r="B36" s="2" t="s">
        <v>72</v>
      </c>
      <c r="C36" s="2">
        <v>223</v>
      </c>
      <c r="D36" s="2">
        <v>220.125</v>
      </c>
      <c r="E36" s="6">
        <f t="shared" si="0"/>
        <v>2.875</v>
      </c>
    </row>
    <row r="37" ht="13.5" thickTop="1"/>
  </sheetData>
  <mergeCells count="1">
    <mergeCell ref="C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6" sqref="K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2008-10-17T16:39:15Z</dcterms:created>
  <dcterms:modified xsi:type="dcterms:W3CDTF">2008-10-17T16:44:49Z</dcterms:modified>
  <cp:category/>
  <cp:version/>
  <cp:contentType/>
  <cp:contentStatus/>
</cp:coreProperties>
</file>